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408" windowWidth="13740" windowHeight="10452"/>
  </bookViews>
  <sheets>
    <sheet name="面试成绩" sheetId="2" r:id="rId1"/>
    <sheet name="Sheet3" sheetId="3" r:id="rId2"/>
  </sheets>
  <definedNames>
    <definedName name="_xlnm._FilterDatabase" localSheetId="0" hidden="1">面试成绩!$A$3:$S$5</definedName>
    <definedName name="_xlnm.Print_Titles" localSheetId="0">面试成绩!$2:$3</definedName>
  </definedNames>
  <calcPr calcId="144525"/>
</workbook>
</file>

<file path=xl/calcChain.xml><?xml version="1.0" encoding="utf-8"?>
<calcChain xmlns="http://schemas.openxmlformats.org/spreadsheetml/2006/main">
  <c r="N4" i="2" l="1"/>
  <c r="N5" i="2"/>
  <c r="K5" i="2" l="1"/>
  <c r="L5" i="2" s="1"/>
  <c r="K4" i="2"/>
  <c r="L4" i="2" s="1"/>
  <c r="I5" i="2"/>
  <c r="I4" i="2"/>
  <c r="O4" i="2" l="1"/>
  <c r="O5" i="2"/>
</calcChain>
</file>

<file path=xl/sharedStrings.xml><?xml version="1.0" encoding="utf-8"?>
<sst xmlns="http://schemas.openxmlformats.org/spreadsheetml/2006/main" count="40" uniqueCount="37">
  <si>
    <t>性别</t>
  </si>
  <si>
    <t>准考证号</t>
  </si>
  <si>
    <t>女</t>
  </si>
  <si>
    <t>男</t>
  </si>
  <si>
    <t>雇员制书记员岗</t>
  </si>
  <si>
    <t>邹隗</t>
  </si>
  <si>
    <t>沙洋人民法院</t>
  </si>
  <si>
    <t>招考单位代码</t>
  </si>
  <si>
    <t>招考单位名称</t>
  </si>
  <si>
    <t>学历</t>
  </si>
  <si>
    <t>毕业学校</t>
  </si>
  <si>
    <t>大学专科</t>
  </si>
  <si>
    <t>大学本科</t>
  </si>
  <si>
    <t>武汉航海职业技术学院</t>
  </si>
  <si>
    <t>南京农业大学</t>
  </si>
  <si>
    <t>74</t>
  </si>
  <si>
    <t>69</t>
  </si>
  <si>
    <t>53</t>
  </si>
  <si>
    <t>14230001007</t>
  </si>
  <si>
    <t>报考职位</t>
    <phoneticPr fontId="3" type="noConversion"/>
  </si>
  <si>
    <t>93</t>
  </si>
  <si>
    <t>成绩</t>
    <phoneticPr fontId="3" type="noConversion"/>
  </si>
  <si>
    <t>成绩</t>
    <phoneticPr fontId="3" type="noConversion"/>
  </si>
  <si>
    <t>分数</t>
    <phoneticPr fontId="3" type="noConversion"/>
  </si>
  <si>
    <t>职业技能测试</t>
    <phoneticPr fontId="3" type="noConversion"/>
  </si>
  <si>
    <t>笔试</t>
    <phoneticPr fontId="3" type="noConversion"/>
  </si>
  <si>
    <t>招聘计划</t>
    <phoneticPr fontId="3" type="noConversion"/>
  </si>
  <si>
    <t>姓  名</t>
    <phoneticPr fontId="3" type="noConversion"/>
  </si>
  <si>
    <t>备注</t>
    <phoneticPr fontId="3" type="noConversion"/>
  </si>
  <si>
    <t>许邹宇</t>
    <phoneticPr fontId="3" type="noConversion"/>
  </si>
  <si>
    <t>面试
成绩</t>
    <phoneticPr fontId="3" type="noConversion"/>
  </si>
  <si>
    <t>综合
成绩</t>
    <phoneticPr fontId="3" type="noConversion"/>
  </si>
  <si>
    <t>综合成绩排名</t>
    <phoneticPr fontId="3" type="noConversion"/>
  </si>
  <si>
    <t>折算分数</t>
    <phoneticPr fontId="3" type="noConversion"/>
  </si>
  <si>
    <t>折算
分数</t>
    <phoneticPr fontId="3" type="noConversion"/>
  </si>
  <si>
    <t>面试折算分数</t>
    <phoneticPr fontId="3" type="noConversion"/>
  </si>
  <si>
    <t>沙洋人民法院2020年度招聘雇员制书记员拟聘用人员公示名单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</si>
</sst>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14" x14ac:knownFonts="1"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0"/>
      <name val="黑体"/>
      <family val="3"/>
      <charset val="134"/>
    </font>
    <font>
      <sz val="9"/>
      <name val="宋体"/>
      <family val="2"/>
      <charset val="134"/>
      <scheme val="minor"/>
    </font>
    <font>
      <sz val="11"/>
      <color indexed="8"/>
      <name val="宋体"/>
      <family val="2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黑体"/>
      <family val="3"/>
      <charset val="134"/>
    </font>
    <font>
      <sz val="10"/>
      <color indexed="8"/>
      <name val="黑体"/>
      <family val="3"/>
      <charset val="134"/>
    </font>
    <font>
      <sz val="20"/>
      <color theme="1"/>
      <name val="方正小标宋简体"/>
      <family val="3"/>
      <charset val="134"/>
    </font>
    <font>
      <sz val="10"/>
      <color theme="1"/>
      <name val="仿宋"/>
      <family val="3"/>
      <charset val="134"/>
    </font>
    <font>
      <b/>
      <sz val="11"/>
      <color indexed="8"/>
      <name val="仿宋"/>
      <family val="3"/>
      <charset val="134"/>
    </font>
    <font>
      <sz val="11"/>
      <color indexed="8"/>
      <name val="仿宋"/>
      <family val="3"/>
      <charset val="134"/>
    </font>
    <font>
      <sz val="11"/>
      <color theme="1"/>
      <name val="仿宋"/>
      <family val="3"/>
      <charset val="134"/>
    </font>
    <font>
      <b/>
      <sz val="11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1" fillId="0" borderId="0"/>
  </cellStyleXfs>
  <cellXfs count="33">
    <xf numFmtId="0" fontId="0" fillId="0" borderId="0" xfId="0">
      <alignment vertical="center"/>
    </xf>
    <xf numFmtId="0" fontId="0" fillId="0" borderId="0" xfId="0" applyNumberFormat="1" applyAlignment="1">
      <alignment vertical="center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5" fillId="0" borderId="0" xfId="0" applyNumberFormat="1" applyFont="1" applyAlignment="1">
      <alignment horizontal="center" vertical="center" wrapText="1"/>
    </xf>
    <xf numFmtId="176" fontId="0" fillId="2" borderId="0" xfId="0" applyNumberFormat="1" applyFill="1" applyAlignment="1">
      <alignment vertical="center"/>
    </xf>
    <xf numFmtId="0" fontId="6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shrinkToFit="1"/>
    </xf>
    <xf numFmtId="0" fontId="11" fillId="0" borderId="1" xfId="1" applyFont="1" applyBorder="1" applyAlignment="1">
      <alignment horizontal="center" vertical="center"/>
    </xf>
    <xf numFmtId="0" fontId="11" fillId="0" borderId="1" xfId="1" applyFont="1" applyBorder="1" applyAlignment="1">
      <alignment horizontal="center" vertical="center" wrapText="1" shrinkToFit="1"/>
    </xf>
    <xf numFmtId="176" fontId="11" fillId="2" borderId="1" xfId="1" applyNumberFormat="1" applyFont="1" applyFill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/>
    </xf>
    <xf numFmtId="0" fontId="12" fillId="0" borderId="1" xfId="0" applyNumberFormat="1" applyFont="1" applyBorder="1" applyAlignment="1">
      <alignment horizontal="center" vertical="center" wrapText="1"/>
    </xf>
    <xf numFmtId="0" fontId="12" fillId="2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Border="1" applyAlignment="1">
      <alignment horizontal="center" vertical="center" wrapText="1"/>
    </xf>
    <xf numFmtId="0" fontId="8" fillId="0" borderId="7" xfId="0" applyNumberFormat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176" fontId="2" fillId="2" borderId="5" xfId="1" applyNumberFormat="1" applyFont="1" applyFill="1" applyBorder="1" applyAlignment="1">
      <alignment horizontal="center" vertical="center" wrapText="1"/>
    </xf>
    <xf numFmtId="176" fontId="2" fillId="2" borderId="6" xfId="1" applyNumberFormat="1" applyFont="1" applyFill="1" applyBorder="1" applyAlignment="1">
      <alignment horizontal="center" vertical="center" wrapText="1"/>
    </xf>
    <xf numFmtId="0" fontId="7" fillId="0" borderId="5" xfId="1" applyFont="1" applyBorder="1" applyAlignment="1">
      <alignment horizontal="center" vertical="center" wrapText="1"/>
    </xf>
    <xf numFmtId="0" fontId="7" fillId="0" borderId="6" xfId="1" applyFont="1" applyBorder="1" applyAlignment="1">
      <alignment horizontal="center" vertical="center" wrapText="1"/>
    </xf>
    <xf numFmtId="0" fontId="7" fillId="2" borderId="5" xfId="1" applyFont="1" applyFill="1" applyBorder="1" applyAlignment="1">
      <alignment horizontal="center" vertical="center" wrapText="1"/>
    </xf>
    <xf numFmtId="0" fontId="7" fillId="2" borderId="6" xfId="1" applyFont="1" applyFill="1" applyBorder="1" applyAlignment="1">
      <alignment horizontal="center" vertical="center" wrapText="1"/>
    </xf>
    <xf numFmtId="0" fontId="2" fillId="0" borderId="5" xfId="1" applyFont="1" applyBorder="1" applyAlignment="1">
      <alignment horizontal="center" vertical="center" wrapText="1"/>
    </xf>
    <xf numFmtId="0" fontId="2" fillId="0" borderId="6" xfId="1" applyFont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"/>
  <sheetViews>
    <sheetView tabSelected="1" topLeftCell="G1" zoomScale="130" zoomScaleNormal="130" workbookViewId="0">
      <selection activeCell="S8" sqref="S8"/>
    </sheetView>
  </sheetViews>
  <sheetFormatPr defaultColWidth="8.88671875" defaultRowHeight="14.4" x14ac:dyDescent="0.25"/>
  <cols>
    <col min="1" max="1" width="9.6640625" style="1" customWidth="1"/>
    <col min="2" max="2" width="5.88671875" style="1" customWidth="1"/>
    <col min="3" max="3" width="16.88671875" style="1" customWidth="1"/>
    <col min="4" max="4" width="14.33203125" style="1" customWidth="1"/>
    <col min="5" max="5" width="17.77734375" style="1" customWidth="1"/>
    <col min="6" max="6" width="5.33203125" style="3" customWidth="1"/>
    <col min="7" max="7" width="14.109375" style="7" customWidth="1"/>
    <col min="8" max="8" width="6.33203125" style="1" customWidth="1"/>
    <col min="9" max="9" width="6" style="2" customWidth="1"/>
    <col min="10" max="10" width="5.44140625" style="2" customWidth="1"/>
    <col min="11" max="11" width="5.77734375" style="2" customWidth="1"/>
    <col min="12" max="12" width="8" style="2" customWidth="1"/>
    <col min="13" max="13" width="6.44140625" style="3" customWidth="1"/>
    <col min="14" max="14" width="7.6640625" style="3" customWidth="1"/>
    <col min="15" max="15" width="8.44140625" style="3" customWidth="1"/>
    <col min="16" max="16" width="7.33203125" style="3" customWidth="1"/>
    <col min="17" max="17" width="15.109375" style="1" customWidth="1"/>
    <col min="18" max="18" width="25.21875" style="1" customWidth="1"/>
    <col min="19" max="19" width="16.33203125" style="9" customWidth="1"/>
    <col min="20" max="16384" width="8.88671875" style="1"/>
  </cols>
  <sheetData>
    <row r="1" spans="1:19" ht="64.2" customHeight="1" x14ac:dyDescent="0.25">
      <c r="A1" s="19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Q1" s="19"/>
      <c r="R1" s="19"/>
      <c r="S1" s="19"/>
    </row>
    <row r="2" spans="1:19" s="6" customFormat="1" ht="28.8" customHeight="1" x14ac:dyDescent="0.25">
      <c r="A2" s="31" t="s">
        <v>27</v>
      </c>
      <c r="B2" s="27" t="s">
        <v>0</v>
      </c>
      <c r="C2" s="27" t="s">
        <v>8</v>
      </c>
      <c r="D2" s="27" t="s">
        <v>7</v>
      </c>
      <c r="E2" s="27" t="s">
        <v>19</v>
      </c>
      <c r="F2" s="27" t="s">
        <v>26</v>
      </c>
      <c r="G2" s="25" t="s">
        <v>1</v>
      </c>
      <c r="H2" s="20" t="s">
        <v>25</v>
      </c>
      <c r="I2" s="21"/>
      <c r="J2" s="22" t="s">
        <v>24</v>
      </c>
      <c r="K2" s="23"/>
      <c r="L2" s="24"/>
      <c r="M2" s="29" t="s">
        <v>30</v>
      </c>
      <c r="N2" s="29" t="s">
        <v>35</v>
      </c>
      <c r="O2" s="27" t="s">
        <v>31</v>
      </c>
      <c r="P2" s="27" t="s">
        <v>32</v>
      </c>
      <c r="Q2" s="27" t="s">
        <v>9</v>
      </c>
      <c r="R2" s="27" t="s">
        <v>10</v>
      </c>
      <c r="S2" s="27" t="s">
        <v>28</v>
      </c>
    </row>
    <row r="3" spans="1:19" s="6" customFormat="1" ht="37.200000000000003" customHeight="1" x14ac:dyDescent="0.25">
      <c r="A3" s="32"/>
      <c r="B3" s="28"/>
      <c r="C3" s="28"/>
      <c r="D3" s="28"/>
      <c r="E3" s="28"/>
      <c r="F3" s="28"/>
      <c r="G3" s="26"/>
      <c r="H3" s="5" t="s">
        <v>21</v>
      </c>
      <c r="I3" s="4" t="s">
        <v>33</v>
      </c>
      <c r="J3" s="8" t="s">
        <v>22</v>
      </c>
      <c r="K3" s="8" t="s">
        <v>23</v>
      </c>
      <c r="L3" s="8" t="s">
        <v>34</v>
      </c>
      <c r="M3" s="30"/>
      <c r="N3" s="30"/>
      <c r="O3" s="28"/>
      <c r="P3" s="28"/>
      <c r="Q3" s="28"/>
      <c r="R3" s="28"/>
      <c r="S3" s="28"/>
    </row>
    <row r="4" spans="1:19" ht="45.6" customHeight="1" x14ac:dyDescent="0.25">
      <c r="A4" s="10" t="s">
        <v>5</v>
      </c>
      <c r="B4" s="11" t="s">
        <v>2</v>
      </c>
      <c r="C4" s="11" t="s">
        <v>6</v>
      </c>
      <c r="D4" s="12" t="s">
        <v>18</v>
      </c>
      <c r="E4" s="11" t="s">
        <v>4</v>
      </c>
      <c r="F4" s="13">
        <v>2</v>
      </c>
      <c r="G4" s="14">
        <v>214230011611</v>
      </c>
      <c r="H4" s="12" t="s">
        <v>15</v>
      </c>
      <c r="I4" s="11">
        <f>H4*0.3</f>
        <v>22.2</v>
      </c>
      <c r="J4" s="15" t="s">
        <v>20</v>
      </c>
      <c r="K4" s="15">
        <f t="shared" ref="K4:K5" si="0">(J4-60)*0.4+60</f>
        <v>73.2</v>
      </c>
      <c r="L4" s="15">
        <f t="shared" ref="L4:L5" si="1">K4*0.4</f>
        <v>29.28</v>
      </c>
      <c r="M4" s="17">
        <v>79.8</v>
      </c>
      <c r="N4" s="17">
        <f t="shared" ref="N4:N5" si="2">M4*0.3</f>
        <v>23.939999999999998</v>
      </c>
      <c r="O4" s="16">
        <f>I4+L4+N4</f>
        <v>75.42</v>
      </c>
      <c r="P4" s="18">
        <v>1</v>
      </c>
      <c r="Q4" s="11" t="s">
        <v>12</v>
      </c>
      <c r="R4" s="11" t="s">
        <v>14</v>
      </c>
      <c r="S4" s="15"/>
    </row>
    <row r="5" spans="1:19" ht="45.6" customHeight="1" x14ac:dyDescent="0.25">
      <c r="A5" s="10" t="s">
        <v>29</v>
      </c>
      <c r="B5" s="11" t="s">
        <v>3</v>
      </c>
      <c r="C5" s="11" t="s">
        <v>6</v>
      </c>
      <c r="D5" s="12" t="s">
        <v>18</v>
      </c>
      <c r="E5" s="11" t="s">
        <v>4</v>
      </c>
      <c r="F5" s="13">
        <v>2</v>
      </c>
      <c r="G5" s="14">
        <v>214230012429</v>
      </c>
      <c r="H5" s="12" t="s">
        <v>17</v>
      </c>
      <c r="I5" s="11">
        <f>H5*0.3</f>
        <v>15.899999999999999</v>
      </c>
      <c r="J5" s="15" t="s">
        <v>16</v>
      </c>
      <c r="K5" s="15">
        <f t="shared" si="0"/>
        <v>63.6</v>
      </c>
      <c r="L5" s="15">
        <f t="shared" si="1"/>
        <v>25.44</v>
      </c>
      <c r="M5" s="17">
        <v>80.900000000000006</v>
      </c>
      <c r="N5" s="17">
        <f t="shared" si="2"/>
        <v>24.27</v>
      </c>
      <c r="O5" s="16">
        <f>I5+L5+N5</f>
        <v>65.61</v>
      </c>
      <c r="P5" s="18">
        <v>2</v>
      </c>
      <c r="Q5" s="11" t="s">
        <v>11</v>
      </c>
      <c r="R5" s="11" t="s">
        <v>13</v>
      </c>
      <c r="S5" s="15"/>
    </row>
  </sheetData>
  <autoFilter ref="A3:S5"/>
  <sortState ref="A4:BY293">
    <sortCondition ref="P4:P293"/>
  </sortState>
  <mergeCells count="17">
    <mergeCell ref="P2:P3"/>
    <mergeCell ref="A1:S1"/>
    <mergeCell ref="H2:I2"/>
    <mergeCell ref="J2:L2"/>
    <mergeCell ref="G2:G3"/>
    <mergeCell ref="F2:F3"/>
    <mergeCell ref="Q2:Q3"/>
    <mergeCell ref="R2:R3"/>
    <mergeCell ref="E2:E3"/>
    <mergeCell ref="C2:C3"/>
    <mergeCell ref="B2:B3"/>
    <mergeCell ref="M2:M3"/>
    <mergeCell ref="A2:A3"/>
    <mergeCell ref="N2:N3"/>
    <mergeCell ref="D2:D3"/>
    <mergeCell ref="S2:S3"/>
    <mergeCell ref="O2:O3"/>
  </mergeCells>
  <phoneticPr fontId="3" type="noConversion"/>
  <printOptions horizontalCentered="1"/>
  <pageMargins left="0.51181102362204722" right="0.43307086614173229" top="0.74803149606299213" bottom="0.74803149606299213" header="0.31496062992125984" footer="0.31496062992125984"/>
  <pageSetup paperSize="8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25"/>
  <sheetData/>
  <phoneticPr fontId="3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面试成绩</vt:lpstr>
      <vt:lpstr>Sheet3</vt:lpstr>
      <vt:lpstr>面试成绩!Print_Titles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莫丽娟</dc:creator>
  <cp:lastModifiedBy>莫丽娟</cp:lastModifiedBy>
  <cp:lastPrinted>2020-09-28T02:06:17Z</cp:lastPrinted>
  <dcterms:created xsi:type="dcterms:W3CDTF">2020-08-07T10:07:09Z</dcterms:created>
  <dcterms:modified xsi:type="dcterms:W3CDTF">2020-09-28T02:09:11Z</dcterms:modified>
</cp:coreProperties>
</file>